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siilisolutions-my.sharepoint.com/personal/johanna_mainio_siili_com/Documents/Omia/"/>
    </mc:Choice>
  </mc:AlternateContent>
  <xr:revisionPtr revIDLastSave="8" documentId="8_{0FC7BD96-38AF-4BE6-BF93-0A7DDC962B02}" xr6:coauthVersionLast="47" xr6:coauthVersionMax="47" xr10:uidLastSave="{15759B37-CBDF-44FC-83D1-CA24EFF43FC1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xlnm.Print_Area" localSheetId="0">Taul1!$A$2:$J$56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H48" i="1" s="1"/>
  <c r="C44" i="1"/>
  <c r="H44" i="1" s="1"/>
  <c r="G50" i="1"/>
  <c r="H50" i="1"/>
  <c r="F49" i="1"/>
  <c r="H49" i="1"/>
  <c r="D45" i="1"/>
  <c r="H45" i="1"/>
  <c r="H46" i="1" l="1"/>
  <c r="H52" i="1" s="1"/>
</calcChain>
</file>

<file path=xl/sharedStrings.xml><?xml version="1.0" encoding="utf-8"?>
<sst xmlns="http://schemas.openxmlformats.org/spreadsheetml/2006/main" count="110" uniqueCount="53">
  <si>
    <t>Tosite no</t>
  </si>
  <si>
    <t>Nimi</t>
  </si>
  <si>
    <t>Henkilötunnus</t>
  </si>
  <si>
    <t>Osoite</t>
  </si>
  <si>
    <t>Verotuskunta</t>
  </si>
  <si>
    <t>Pankki</t>
  </si>
  <si>
    <t>Päiväraha/ kpl</t>
  </si>
  <si>
    <t>Majoitus</t>
  </si>
  <si>
    <t>Muut</t>
  </si>
  <si>
    <t>Ajokm</t>
  </si>
  <si>
    <t>kokopvr</t>
  </si>
  <si>
    <t>osapvr</t>
  </si>
  <si>
    <t>Matka alkoi</t>
  </si>
  <si>
    <t>1 hlö</t>
  </si>
  <si>
    <t>YHTEENVETO</t>
  </si>
  <si>
    <t>Kokopäiväraha  à</t>
  </si>
  <si>
    <t>Osapäiväraha    á</t>
  </si>
  <si>
    <t>TILIÖINTI</t>
  </si>
  <si>
    <t>PÄIVÄRAHAT YHT.</t>
  </si>
  <si>
    <t>Päivärahat</t>
  </si>
  <si>
    <t>Km-korvaus       á</t>
  </si>
  <si>
    <t>Muut matkakulut</t>
  </si>
  <si>
    <t>MATKAENNAKOT</t>
  </si>
  <si>
    <t>Matkaennakot</t>
  </si>
  <si>
    <t>MAKSETAAN</t>
  </si>
  <si>
    <t>Paikka</t>
  </si>
  <si>
    <t>Päivämäärä</t>
  </si>
  <si>
    <t>Tarkastanut</t>
  </si>
  <si>
    <t>kpl</t>
  </si>
  <si>
    <t>KILOMETRIKORVAUKSET YHTEENSÄ</t>
  </si>
  <si>
    <t>MAJOITUSKULUT YHTEENSÄ</t>
  </si>
  <si>
    <t>Km-korvaus</t>
  </si>
  <si>
    <t>euroa</t>
  </si>
  <si>
    <t>km</t>
  </si>
  <si>
    <t>yht. euroa</t>
  </si>
  <si>
    <t>Osapäiväraha YLI 6 tuntia</t>
  </si>
  <si>
    <t>Kokopvr YLI 10 tuntia</t>
  </si>
  <si>
    <t>IBAN-Tilinumero</t>
  </si>
  <si>
    <t>MATKALASKU</t>
  </si>
  <si>
    <t>Veroprosentti (ei tarvitse täyttää jos ei makseta palkkaa)</t>
  </si>
  <si>
    <t>(kellonajat merkitään silloin jos päivärahoja maksetaan)</t>
  </si>
  <si>
    <t>Matka päättyi</t>
  </si>
  <si>
    <t>Pvm / klo</t>
  </si>
  <si>
    <t>kulut /</t>
  </si>
  <si>
    <t>Palkkiot</t>
  </si>
  <si>
    <t>Maksettu / pvm</t>
  </si>
  <si>
    <t>Allekirjoitus</t>
  </si>
  <si>
    <t>Beat Basket</t>
  </si>
  <si>
    <t>Beat Basket Järvenpää ry</t>
  </si>
  <si>
    <t>www.beatbasket.fi</t>
  </si>
  <si>
    <t>Matkareitti, mistä minne</t>
  </si>
  <si>
    <t>MUUT KULUT / PALKKIOT YHTEENSÄ (mahd. kuitit liitteeksi)</t>
  </si>
  <si>
    <t>HUOM! Matkalaskuun on liitettävä kuitit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</si>
</sst>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9" x14ac:knownFonts="1">
    <font>
      <sz val="10"/>
      <name val="Arial"/>
    </font>
    <font>
      <sz val="7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u/>
      <sz val="7"/>
      <name val="Trebuchet MS"/>
      <family val="2"/>
    </font>
    <font>
      <b/>
      <sz val="11"/>
      <name val="Trebuchet MS"/>
      <family val="2"/>
    </font>
    <font>
      <sz val="13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7"/>
      <name val="Trebuchet MS"/>
      <family val="2"/>
    </font>
    <font>
      <sz val="10"/>
      <name val="Trebuchet MS"/>
      <family val="2"/>
    </font>
    <font>
      <sz val="14"/>
      <name val="Trebuchet MS"/>
      <family val="2"/>
    </font>
    <font>
      <sz val="8"/>
      <name val="Trebuchet MS"/>
      <family val="2"/>
    </font>
    <font>
      <sz val="15"/>
      <name val="Trebuchet MS"/>
      <family val="2"/>
    </font>
    <font>
      <sz val="9"/>
      <name val="Trebuchet MS"/>
      <family val="2"/>
    </font>
    <font>
      <b/>
      <sz val="13"/>
      <name val="Trebuchet MS"/>
      <family val="2"/>
    </font>
    <font>
      <sz val="12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0" fontId="6" fillId="0" borderId="12" xfId="0" applyFont="1" applyBorder="1"/>
    <xf numFmtId="0" fontId="6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0" xfId="0" applyFont="1" applyBorder="1"/>
    <xf numFmtId="49" fontId="1" fillId="0" borderId="13" xfId="0" applyNumberFormat="1" applyFont="1" applyBorder="1"/>
    <xf numFmtId="0" fontId="6" fillId="0" borderId="16" xfId="0" applyFont="1" applyBorder="1"/>
    <xf numFmtId="0" fontId="1" fillId="0" borderId="16" xfId="0" applyFont="1" applyBorder="1"/>
    <xf numFmtId="0" fontId="6" fillId="0" borderId="17" xfId="0" applyFont="1" applyBorder="1"/>
    <xf numFmtId="49" fontId="9" fillId="0" borderId="11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1" fillId="0" borderId="20" xfId="0" applyNumberFormat="1" applyFont="1" applyBorder="1"/>
    <xf numFmtId="0" fontId="9" fillId="0" borderId="19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1" fillId="0" borderId="0" xfId="0" applyFont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1" fontId="10" fillId="0" borderId="21" xfId="0" applyNumberFormat="1" applyFont="1" applyBorder="1"/>
    <xf numFmtId="1" fontId="10" fillId="0" borderId="21" xfId="0" applyNumberFormat="1" applyFont="1" applyBorder="1" applyAlignment="1">
      <alignment horizontal="right"/>
    </xf>
    <xf numFmtId="0" fontId="11" fillId="0" borderId="16" xfId="0" applyFont="1" applyBorder="1"/>
    <xf numFmtId="0" fontId="12" fillId="2" borderId="14" xfId="0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4" xfId="0" applyFont="1" applyBorder="1"/>
    <xf numFmtId="0" fontId="12" fillId="0" borderId="0" xfId="0" applyFont="1"/>
    <xf numFmtId="2" fontId="10" fillId="0" borderId="22" xfId="0" applyNumberFormat="1" applyFont="1" applyBorder="1"/>
    <xf numFmtId="1" fontId="10" fillId="0" borderId="22" xfId="0" applyNumberFormat="1" applyFont="1" applyBorder="1"/>
    <xf numFmtId="49" fontId="6" fillId="2" borderId="0" xfId="0" applyNumberFormat="1" applyFont="1" applyFill="1"/>
    <xf numFmtId="0" fontId="6" fillId="2" borderId="19" xfId="0" applyFont="1" applyFill="1" applyBorder="1"/>
    <xf numFmtId="0" fontId="6" fillId="2" borderId="14" xfId="0" applyFont="1" applyFill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6" fillId="0" borderId="4" xfId="0" applyFont="1" applyBorder="1"/>
    <xf numFmtId="0" fontId="1" fillId="0" borderId="24" xfId="0" applyFont="1" applyBorder="1"/>
    <xf numFmtId="2" fontId="10" fillId="0" borderId="25" xfId="0" applyNumberFormat="1" applyFont="1" applyBorder="1"/>
    <xf numFmtId="0" fontId="6" fillId="2" borderId="18" xfId="0" applyFont="1" applyFill="1" applyBorder="1"/>
    <xf numFmtId="0" fontId="2" fillId="0" borderId="4" xfId="0" applyFont="1" applyBorder="1" applyAlignment="1">
      <alignment horizontal="left"/>
    </xf>
    <xf numFmtId="0" fontId="9" fillId="0" borderId="9" xfId="0" applyFont="1" applyBorder="1"/>
    <xf numFmtId="49" fontId="11" fillId="2" borderId="11" xfId="0" applyNumberFormat="1" applyFont="1" applyFill="1" applyBorder="1"/>
    <xf numFmtId="49" fontId="11" fillId="2" borderId="15" xfId="0" applyNumberFormat="1" applyFont="1" applyFill="1" applyBorder="1"/>
    <xf numFmtId="0" fontId="11" fillId="2" borderId="19" xfId="0" applyFont="1" applyFill="1" applyBorder="1"/>
    <xf numFmtId="0" fontId="11" fillId="2" borderId="14" xfId="0" applyFont="1" applyFill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11" fillId="0" borderId="10" xfId="0" applyFont="1" applyBorder="1"/>
    <xf numFmtId="0" fontId="1" fillId="0" borderId="12" xfId="0" applyFont="1" applyBorder="1" applyAlignment="1">
      <alignment horizontal="right"/>
    </xf>
    <xf numFmtId="2" fontId="10" fillId="3" borderId="22" xfId="0" applyNumberFormat="1" applyFont="1" applyFill="1" applyBorder="1"/>
    <xf numFmtId="49" fontId="1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0" borderId="14" xfId="0" applyFont="1" applyBorder="1"/>
    <xf numFmtId="0" fontId="1" fillId="0" borderId="4" xfId="0" applyFont="1" applyBorder="1" applyAlignment="1">
      <alignment horizontal="right"/>
    </xf>
    <xf numFmtId="0" fontId="9" fillId="0" borderId="26" xfId="0" applyFont="1" applyBorder="1"/>
    <xf numFmtId="0" fontId="13" fillId="0" borderId="27" xfId="0" applyFont="1" applyBorder="1"/>
    <xf numFmtId="49" fontId="13" fillId="0" borderId="27" xfId="0" applyNumberFormat="1" applyFont="1" applyBorder="1"/>
    <xf numFmtId="49" fontId="13" fillId="0" borderId="28" xfId="0" applyNumberFormat="1" applyFont="1" applyBorder="1"/>
    <xf numFmtId="0" fontId="13" fillId="2" borderId="0" xfId="0" applyFont="1" applyFill="1"/>
    <xf numFmtId="0" fontId="13" fillId="2" borderId="29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26" xfId="0" applyFont="1" applyBorder="1"/>
    <xf numFmtId="0" fontId="1" fillId="0" borderId="30" xfId="0" applyFont="1" applyBorder="1" applyAlignment="1">
      <alignment horizontal="right"/>
    </xf>
    <xf numFmtId="0" fontId="13" fillId="0" borderId="0" xfId="0" applyFont="1"/>
    <xf numFmtId="49" fontId="6" fillId="0" borderId="15" xfId="0" applyNumberFormat="1" applyFont="1" applyBorder="1"/>
    <xf numFmtId="0" fontId="6" fillId="2" borderId="15" xfId="0" applyFont="1" applyFill="1" applyBorder="1"/>
    <xf numFmtId="0" fontId="6" fillId="0" borderId="26" xfId="0" applyFont="1" applyBorder="1"/>
    <xf numFmtId="49" fontId="11" fillId="0" borderId="10" xfId="0" applyNumberFormat="1" applyFont="1" applyBorder="1"/>
    <xf numFmtId="0" fontId="11" fillId="2" borderId="11" xfId="0" applyFont="1" applyFill="1" applyBorder="1"/>
    <xf numFmtId="0" fontId="11" fillId="2" borderId="15" xfId="0" applyFont="1" applyFill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9" fillId="0" borderId="3" xfId="0" applyFont="1" applyBorder="1"/>
    <xf numFmtId="0" fontId="14" fillId="0" borderId="0" xfId="0" applyFont="1"/>
    <xf numFmtId="49" fontId="14" fillId="0" borderId="0" xfId="0" applyNumberFormat="1" applyFont="1"/>
    <xf numFmtId="49" fontId="14" fillId="0" borderId="11" xfId="0" applyNumberFormat="1" applyFon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14" fillId="0" borderId="11" xfId="0" applyFont="1" applyBorder="1"/>
    <xf numFmtId="0" fontId="6" fillId="0" borderId="9" xfId="0" applyFont="1" applyBorder="1"/>
    <xf numFmtId="49" fontId="15" fillId="0" borderId="11" xfId="0" applyNumberFormat="1" applyFont="1" applyBorder="1"/>
    <xf numFmtId="2" fontId="5" fillId="0" borderId="22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49" fontId="9" fillId="0" borderId="6" xfId="0" applyNumberFormat="1" applyFont="1" applyBorder="1"/>
    <xf numFmtId="49" fontId="9" fillId="0" borderId="7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8" xfId="0" applyFont="1" applyBorder="1"/>
    <xf numFmtId="0" fontId="9" fillId="0" borderId="0" xfId="0" applyFont="1"/>
    <xf numFmtId="0" fontId="16" fillId="0" borderId="3" xfId="0" applyFont="1" applyBorder="1"/>
    <xf numFmtId="0" fontId="16" fillId="0" borderId="0" xfId="0" applyFont="1"/>
    <xf numFmtId="49" fontId="16" fillId="0" borderId="0" xfId="0" applyNumberFormat="1" applyFont="1"/>
    <xf numFmtId="49" fontId="16" fillId="0" borderId="11" xfId="0" applyNumberFormat="1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49" fontId="16" fillId="0" borderId="6" xfId="0" applyNumberFormat="1" applyFont="1" applyBorder="1"/>
    <xf numFmtId="49" fontId="16" fillId="0" borderId="7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9" fillId="0" borderId="31" xfId="0" applyFont="1" applyBorder="1"/>
    <xf numFmtId="0" fontId="9" fillId="0" borderId="16" xfId="0" applyFont="1" applyBorder="1"/>
    <xf numFmtId="49" fontId="9" fillId="0" borderId="16" xfId="0" applyNumberFormat="1" applyFont="1" applyBorder="1"/>
    <xf numFmtId="49" fontId="9" fillId="0" borderId="32" xfId="0" applyNumberFormat="1" applyFont="1" applyBorder="1"/>
    <xf numFmtId="0" fontId="9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17" xfId="0" applyFont="1" applyBorder="1"/>
    <xf numFmtId="0" fontId="6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6" fillId="0" borderId="15" xfId="0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9" fontId="1" fillId="0" borderId="18" xfId="0" applyNumberFormat="1" applyFont="1" applyBorder="1"/>
    <xf numFmtId="49" fontId="1" fillId="0" borderId="19" xfId="0" applyNumberFormat="1" applyFont="1" applyBorder="1"/>
    <xf numFmtId="164" fontId="10" fillId="0" borderId="15" xfId="0" applyNumberFormat="1" applyFont="1" applyBorder="1"/>
    <xf numFmtId="1" fontId="10" fillId="0" borderId="29" xfId="0" applyNumberFormat="1" applyFont="1" applyBorder="1"/>
    <xf numFmtId="1" fontId="10" fillId="0" borderId="29" xfId="0" applyNumberFormat="1" applyFont="1" applyBorder="1" applyAlignment="1">
      <alignment horizontal="right"/>
    </xf>
    <xf numFmtId="2" fontId="10" fillId="0" borderId="29" xfId="0" applyNumberFormat="1" applyFont="1" applyBorder="1" applyAlignment="1">
      <alignment horizontal="right"/>
    </xf>
    <xf numFmtId="49" fontId="10" fillId="0" borderId="11" xfId="0" applyNumberFormat="1" applyFont="1" applyBorder="1"/>
    <xf numFmtId="0" fontId="1" fillId="0" borderId="31" xfId="0" applyFont="1" applyBorder="1"/>
    <xf numFmtId="49" fontId="1" fillId="0" borderId="16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/>
    <xf numFmtId="49" fontId="10" fillId="0" borderId="29" xfId="0" applyNumberFormat="1" applyFont="1" applyBorder="1" applyAlignment="1">
      <alignment horizontal="left"/>
    </xf>
    <xf numFmtId="0" fontId="12" fillId="2" borderId="3" xfId="0" applyFont="1" applyFill="1" applyBorder="1"/>
    <xf numFmtId="49" fontId="10" fillId="0" borderId="21" xfId="0" applyNumberFormat="1" applyFont="1" applyBorder="1" applyAlignment="1">
      <alignment horizontal="left"/>
    </xf>
    <xf numFmtId="164" fontId="10" fillId="0" borderId="33" xfId="0" applyNumberFormat="1" applyFont="1" applyBorder="1"/>
    <xf numFmtId="2" fontId="10" fillId="0" borderId="21" xfId="0" applyNumberFormat="1" applyFont="1" applyBorder="1" applyAlignment="1">
      <alignment horizontal="right"/>
    </xf>
    <xf numFmtId="49" fontId="10" fillId="0" borderId="32" xfId="0" applyNumberFormat="1" applyFont="1" applyBorder="1"/>
    <xf numFmtId="49" fontId="10" fillId="0" borderId="19" xfId="0" applyNumberFormat="1" applyFont="1" applyBorder="1" applyAlignment="1">
      <alignment horizontal="left"/>
    </xf>
    <xf numFmtId="164" fontId="10" fillId="0" borderId="18" xfId="0" applyNumberFormat="1" applyFont="1" applyBorder="1"/>
    <xf numFmtId="1" fontId="10" fillId="0" borderId="19" xfId="0" applyNumberFormat="1" applyFont="1" applyBorder="1"/>
    <xf numFmtId="1" fontId="10" fillId="0" borderId="19" xfId="0" applyNumberFormat="1" applyFont="1" applyBorder="1" applyAlignment="1">
      <alignment horizontal="right"/>
    </xf>
    <xf numFmtId="2" fontId="10" fillId="0" borderId="19" xfId="0" applyNumberFormat="1" applyFont="1" applyBorder="1" applyAlignment="1">
      <alignment horizontal="right"/>
    </xf>
    <xf numFmtId="49" fontId="10" fillId="0" borderId="0" xfId="0" applyNumberFormat="1" applyFont="1"/>
    <xf numFmtId="20" fontId="1" fillId="0" borderId="0" xfId="0" applyNumberFormat="1" applyFont="1"/>
    <xf numFmtId="49" fontId="14" fillId="0" borderId="29" xfId="0" applyNumberFormat="1" applyFont="1" applyBorder="1" applyAlignment="1">
      <alignment horizontal="left"/>
    </xf>
    <xf numFmtId="0" fontId="18" fillId="0" borderId="0" xfId="1" applyBorder="1"/>
    <xf numFmtId="0" fontId="2" fillId="0" borderId="2" xfId="0" applyFont="1" applyBorder="1"/>
    <xf numFmtId="49" fontId="3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1" fillId="4" borderId="34" xfId="0" applyFont="1" applyFill="1" applyBorder="1"/>
    <xf numFmtId="0" fontId="1" fillId="4" borderId="35" xfId="0" applyFont="1" applyFill="1" applyBorder="1"/>
    <xf numFmtId="0" fontId="1" fillId="0" borderId="3" xfId="0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11" fillId="0" borderId="12" xfId="0" applyFont="1" applyBorder="1"/>
    <xf numFmtId="0" fontId="1" fillId="0" borderId="5" xfId="0" applyFont="1" applyBorder="1" applyAlignment="1">
      <alignment horizontal="left"/>
    </xf>
    <xf numFmtId="49" fontId="14" fillId="0" borderId="9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0" fontId="11" fillId="0" borderId="4" xfId="0" applyFont="1" applyBorder="1"/>
    <xf numFmtId="49" fontId="10" fillId="0" borderId="31" xfId="0" applyNumberFormat="1" applyFont="1" applyBorder="1" applyAlignment="1">
      <alignment horizontal="left"/>
    </xf>
    <xf numFmtId="0" fontId="11" fillId="0" borderId="1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0</xdr:col>
      <xdr:colOff>602022</xdr:colOff>
      <xdr:row>6</xdr:row>
      <xdr:rowOff>2347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EA6169-4D83-4399-B0A6-F9D978D2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42875"/>
          <a:ext cx="487722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atbasket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showGridLines="0" tabSelected="1" topLeftCell="A26" zoomScaleNormal="100" workbookViewId="0">
      <selection activeCell="L46" sqref="L46"/>
    </sheetView>
  </sheetViews>
  <sheetFormatPr defaultColWidth="9.140625" defaultRowHeight="9" x14ac:dyDescent="0.15"/>
  <cols>
    <col min="1" max="2" width="11.42578125" style="5" customWidth="1"/>
    <col min="3" max="4" width="5.85546875" style="7" customWidth="1"/>
    <col min="5" max="5" width="8.5703125" style="5" customWidth="1"/>
    <col min="6" max="6" width="8" style="8" customWidth="1"/>
    <col min="7" max="7" width="8.42578125" style="8" customWidth="1"/>
    <col min="8" max="8" width="11.140625" style="5" customWidth="1"/>
    <col min="9" max="9" width="9.140625" style="5"/>
    <col min="10" max="10" width="17.85546875" style="5" customWidth="1"/>
    <col min="11" max="16384" width="9.140625" style="5"/>
  </cols>
  <sheetData>
    <row r="1" spans="1:10" ht="9.75" thickBot="1" x14ac:dyDescent="0.2"/>
    <row r="2" spans="1:10" ht="15" x14ac:dyDescent="0.3">
      <c r="A2" s="1"/>
      <c r="B2" s="170" t="s">
        <v>47</v>
      </c>
      <c r="C2" s="3"/>
      <c r="D2" s="3"/>
      <c r="E2" s="2"/>
      <c r="F2" s="171" t="s">
        <v>38</v>
      </c>
      <c r="G2" s="4"/>
      <c r="H2" s="172" t="s">
        <v>0</v>
      </c>
      <c r="I2" s="173"/>
      <c r="J2" s="174"/>
    </row>
    <row r="3" spans="1:10" ht="15" x14ac:dyDescent="0.35">
      <c r="A3" s="6"/>
      <c r="B3" s="5" t="s">
        <v>48</v>
      </c>
      <c r="F3" s="143">
        <v>2023</v>
      </c>
      <c r="J3" s="9"/>
    </row>
    <row r="4" spans="1:10" ht="12.75" x14ac:dyDescent="0.2">
      <c r="A4" s="6"/>
      <c r="B4" s="169" t="s">
        <v>49</v>
      </c>
      <c r="F4" s="142"/>
      <c r="J4" s="9"/>
    </row>
    <row r="5" spans="1:10" x14ac:dyDescent="0.15">
      <c r="A5" s="6"/>
      <c r="B5" s="10"/>
      <c r="J5" s="9"/>
    </row>
    <row r="6" spans="1:10" x14ac:dyDescent="0.15">
      <c r="A6" s="6"/>
      <c r="B6" s="10"/>
      <c r="J6" s="9"/>
    </row>
    <row r="7" spans="1:10" x14ac:dyDescent="0.15">
      <c r="A7" s="6"/>
      <c r="J7" s="9"/>
    </row>
    <row r="8" spans="1:10" ht="9.75" customHeight="1" x14ac:dyDescent="0.15">
      <c r="A8" s="11" t="s">
        <v>1</v>
      </c>
      <c r="B8" s="12"/>
      <c r="C8" s="13"/>
      <c r="D8" s="13"/>
      <c r="E8" s="12"/>
      <c r="F8" s="14"/>
      <c r="G8" s="14"/>
      <c r="H8" s="15" t="s">
        <v>2</v>
      </c>
      <c r="I8" s="12"/>
      <c r="J8" s="16"/>
    </row>
    <row r="9" spans="1:10" s="23" customFormat="1" ht="21" customHeight="1" x14ac:dyDescent="0.35">
      <c r="A9" s="17"/>
      <c r="B9" s="18"/>
      <c r="C9" s="19"/>
      <c r="D9" s="19"/>
      <c r="E9" s="18"/>
      <c r="F9" s="20"/>
      <c r="G9" s="20"/>
      <c r="H9" s="21"/>
      <c r="I9" s="18"/>
      <c r="J9" s="22"/>
    </row>
    <row r="10" spans="1:10" x14ac:dyDescent="0.15">
      <c r="A10" s="11" t="s">
        <v>3</v>
      </c>
      <c r="B10" s="12"/>
      <c r="C10" s="13"/>
      <c r="D10" s="13"/>
      <c r="E10" s="12"/>
      <c r="F10" s="14"/>
      <c r="G10" s="24"/>
      <c r="H10" s="25" t="s">
        <v>4</v>
      </c>
      <c r="J10" s="9"/>
    </row>
    <row r="11" spans="1:10" s="23" customFormat="1" ht="21" customHeight="1" x14ac:dyDescent="0.35">
      <c r="A11" s="17"/>
      <c r="C11" s="26"/>
      <c r="D11" s="26"/>
      <c r="F11" s="27"/>
      <c r="G11" s="139"/>
      <c r="H11" s="29"/>
      <c r="I11" s="18"/>
      <c r="J11" s="22"/>
    </row>
    <row r="12" spans="1:10" x14ac:dyDescent="0.15">
      <c r="A12" s="11" t="s">
        <v>5</v>
      </c>
      <c r="B12" s="44"/>
      <c r="C12" s="13" t="s">
        <v>37</v>
      </c>
      <c r="D12" s="13"/>
      <c r="E12" s="12"/>
      <c r="F12" s="14"/>
      <c r="G12" s="24"/>
      <c r="H12" s="5" t="s">
        <v>39</v>
      </c>
      <c r="I12" s="12"/>
      <c r="J12" s="16"/>
    </row>
    <row r="13" spans="1:10" s="23" customFormat="1" ht="21" customHeight="1" thickBot="1" x14ac:dyDescent="0.4">
      <c r="A13" s="17"/>
      <c r="B13" s="141"/>
      <c r="C13" s="19"/>
      <c r="D13" s="140"/>
      <c r="E13" s="18"/>
      <c r="F13" s="20"/>
      <c r="G13" s="28"/>
      <c r="H13" s="32"/>
      <c r="I13" s="31"/>
      <c r="J13" s="33"/>
    </row>
    <row r="14" spans="1:10" x14ac:dyDescent="0.15">
      <c r="A14" s="11"/>
      <c r="B14" s="45"/>
      <c r="C14" s="34" t="s">
        <v>6</v>
      </c>
      <c r="D14" s="35"/>
      <c r="E14" s="36"/>
      <c r="F14" s="37"/>
      <c r="G14" s="37" t="s">
        <v>8</v>
      </c>
      <c r="H14" s="5" t="s">
        <v>35</v>
      </c>
      <c r="J14" s="9"/>
    </row>
    <row r="15" spans="1:10" x14ac:dyDescent="0.15">
      <c r="A15" s="38" t="s">
        <v>42</v>
      </c>
      <c r="B15" s="40" t="s">
        <v>42</v>
      </c>
      <c r="C15" s="39" t="s">
        <v>10</v>
      </c>
      <c r="D15" s="30" t="s">
        <v>11</v>
      </c>
      <c r="E15" s="40" t="s">
        <v>9</v>
      </c>
      <c r="F15" s="37" t="s">
        <v>7</v>
      </c>
      <c r="G15" s="37" t="s">
        <v>43</v>
      </c>
      <c r="H15" s="5" t="s">
        <v>36</v>
      </c>
      <c r="J15" s="9"/>
    </row>
    <row r="16" spans="1:10" ht="9.75" thickBot="1" x14ac:dyDescent="0.2">
      <c r="A16" s="151"/>
      <c r="B16" s="153"/>
      <c r="C16" s="41" t="s">
        <v>28</v>
      </c>
      <c r="D16" s="152" t="s">
        <v>28</v>
      </c>
      <c r="E16" s="153"/>
      <c r="F16" s="42" t="s">
        <v>32</v>
      </c>
      <c r="G16" s="42" t="s">
        <v>44</v>
      </c>
      <c r="H16" s="32" t="s">
        <v>40</v>
      </c>
      <c r="I16" s="32"/>
      <c r="J16" s="154"/>
    </row>
    <row r="17" spans="1:10" x14ac:dyDescent="0.15">
      <c r="A17" s="175" t="s">
        <v>12</v>
      </c>
      <c r="B17" s="36" t="s">
        <v>41</v>
      </c>
      <c r="C17" s="144"/>
      <c r="D17" s="145"/>
      <c r="E17" s="36" t="s">
        <v>13</v>
      </c>
      <c r="F17" s="37"/>
      <c r="G17" s="37"/>
      <c r="H17" s="5" t="s">
        <v>50</v>
      </c>
      <c r="I17" s="167"/>
      <c r="J17" s="9"/>
    </row>
    <row r="18" spans="1:10" s="43" customFormat="1" ht="17.100000000000001" customHeight="1" x14ac:dyDescent="0.3">
      <c r="A18" s="176"/>
      <c r="B18" s="155"/>
      <c r="C18" s="146"/>
      <c r="D18" s="147"/>
      <c r="E18" s="148"/>
      <c r="F18" s="148"/>
      <c r="G18" s="149"/>
      <c r="H18" s="150"/>
      <c r="I18" s="73"/>
      <c r="J18" s="177"/>
    </row>
    <row r="19" spans="1:10" x14ac:dyDescent="0.15">
      <c r="A19" s="175" t="s">
        <v>12</v>
      </c>
      <c r="B19" s="36" t="s">
        <v>41</v>
      </c>
      <c r="C19" s="144"/>
      <c r="D19" s="145"/>
      <c r="E19" s="36" t="s">
        <v>13</v>
      </c>
      <c r="F19" s="37"/>
      <c r="G19" s="37"/>
      <c r="H19" s="5" t="s">
        <v>50</v>
      </c>
      <c r="I19" s="167"/>
      <c r="J19" s="9"/>
    </row>
    <row r="20" spans="1:10" s="43" customFormat="1" ht="17.100000000000001" customHeight="1" x14ac:dyDescent="0.3">
      <c r="A20" s="176"/>
      <c r="B20" s="155"/>
      <c r="C20" s="146"/>
      <c r="D20" s="147"/>
      <c r="E20" s="148"/>
      <c r="F20" s="148"/>
      <c r="G20" s="149"/>
      <c r="H20" s="150"/>
      <c r="I20" s="73"/>
      <c r="J20" s="177"/>
    </row>
    <row r="21" spans="1:10" x14ac:dyDescent="0.15">
      <c r="A21" s="178" t="s">
        <v>12</v>
      </c>
      <c r="B21" s="45" t="s">
        <v>41</v>
      </c>
      <c r="C21" s="30"/>
      <c r="D21" s="39"/>
      <c r="E21" s="45" t="s">
        <v>13</v>
      </c>
      <c r="F21" s="46"/>
      <c r="G21" s="46"/>
      <c r="H21" s="5" t="s">
        <v>50</v>
      </c>
      <c r="I21" s="12"/>
      <c r="J21" s="16"/>
    </row>
    <row r="22" spans="1:10" s="43" customFormat="1" ht="17.100000000000001" customHeight="1" x14ac:dyDescent="0.3">
      <c r="A22" s="176"/>
      <c r="B22" s="155"/>
      <c r="C22" s="146"/>
      <c r="D22" s="147"/>
      <c r="E22" s="148"/>
      <c r="F22" s="148"/>
      <c r="G22" s="149"/>
      <c r="H22" s="150"/>
      <c r="I22" s="73"/>
      <c r="J22" s="177"/>
    </row>
    <row r="23" spans="1:10" x14ac:dyDescent="0.15">
      <c r="A23" s="178" t="s">
        <v>12</v>
      </c>
      <c r="B23" s="45" t="s">
        <v>41</v>
      </c>
      <c r="C23" s="30"/>
      <c r="D23" s="39"/>
      <c r="E23" s="45" t="s">
        <v>13</v>
      </c>
      <c r="F23" s="46"/>
      <c r="G23" s="46"/>
      <c r="H23" s="5" t="s">
        <v>50</v>
      </c>
      <c r="I23" s="12"/>
      <c r="J23" s="16"/>
    </row>
    <row r="24" spans="1:10" s="43" customFormat="1" ht="17.100000000000001" customHeight="1" x14ac:dyDescent="0.35">
      <c r="A24" s="179"/>
      <c r="B24" s="168"/>
      <c r="C24" s="146"/>
      <c r="D24" s="147"/>
      <c r="E24" s="148"/>
      <c r="F24" s="148"/>
      <c r="G24" s="149"/>
      <c r="H24" s="150"/>
      <c r="I24" s="73"/>
      <c r="J24" s="177"/>
    </row>
    <row r="25" spans="1:10" x14ac:dyDescent="0.15">
      <c r="A25" s="178" t="s">
        <v>12</v>
      </c>
      <c r="B25" s="45" t="s">
        <v>41</v>
      </c>
      <c r="C25" s="30"/>
      <c r="D25" s="39"/>
      <c r="E25" s="45" t="s">
        <v>13</v>
      </c>
      <c r="F25" s="46"/>
      <c r="G25" s="46"/>
      <c r="H25" s="5" t="s">
        <v>50</v>
      </c>
      <c r="I25" s="12"/>
      <c r="J25" s="16"/>
    </row>
    <row r="26" spans="1:10" s="43" customFormat="1" ht="17.100000000000001" customHeight="1" x14ac:dyDescent="0.3">
      <c r="A26" s="180"/>
      <c r="B26" s="161"/>
      <c r="C26" s="162"/>
      <c r="D26" s="163"/>
      <c r="E26" s="164"/>
      <c r="F26" s="164"/>
      <c r="G26" s="165"/>
      <c r="H26" s="166"/>
      <c r="J26" s="181"/>
    </row>
    <row r="27" spans="1:10" x14ac:dyDescent="0.15">
      <c r="A27" s="178" t="s">
        <v>12</v>
      </c>
      <c r="B27" s="45" t="s">
        <v>41</v>
      </c>
      <c r="C27" s="30"/>
      <c r="D27" s="39"/>
      <c r="E27" s="45" t="s">
        <v>13</v>
      </c>
      <c r="F27" s="46"/>
      <c r="G27" s="46"/>
      <c r="H27" s="5" t="s">
        <v>50</v>
      </c>
      <c r="I27" s="12"/>
      <c r="J27" s="16"/>
    </row>
    <row r="28" spans="1:10" s="43" customFormat="1" ht="17.100000000000001" customHeight="1" x14ac:dyDescent="0.3">
      <c r="A28" s="176"/>
      <c r="B28" s="155"/>
      <c r="C28" s="146"/>
      <c r="D28" s="147"/>
      <c r="E28" s="148"/>
      <c r="F28" s="148"/>
      <c r="G28" s="149"/>
      <c r="H28" s="150"/>
      <c r="I28" s="73"/>
      <c r="J28" s="177"/>
    </row>
    <row r="29" spans="1:10" x14ac:dyDescent="0.15">
      <c r="A29" s="178" t="s">
        <v>12</v>
      </c>
      <c r="B29" s="45" t="s">
        <v>41</v>
      </c>
      <c r="C29" s="30"/>
      <c r="D29" s="39"/>
      <c r="E29" s="45" t="s">
        <v>13</v>
      </c>
      <c r="F29" s="46"/>
      <c r="G29" s="46"/>
      <c r="H29" s="5" t="s">
        <v>50</v>
      </c>
      <c r="I29" s="12"/>
      <c r="J29" s="16"/>
    </row>
    <row r="30" spans="1:10" s="43" customFormat="1" ht="17.100000000000001" customHeight="1" x14ac:dyDescent="0.3">
      <c r="A30" s="176"/>
      <c r="B30" s="155"/>
      <c r="C30" s="146"/>
      <c r="D30" s="147"/>
      <c r="E30" s="148"/>
      <c r="F30" s="148"/>
      <c r="G30" s="149"/>
      <c r="H30" s="150"/>
      <c r="I30" s="73"/>
      <c r="J30" s="177"/>
    </row>
    <row r="31" spans="1:10" x14ac:dyDescent="0.15">
      <c r="A31" s="178" t="s">
        <v>12</v>
      </c>
      <c r="B31" s="45" t="s">
        <v>41</v>
      </c>
      <c r="C31" s="30"/>
      <c r="D31" s="39"/>
      <c r="E31" s="45" t="s">
        <v>13</v>
      </c>
      <c r="F31" s="46"/>
      <c r="G31" s="46"/>
      <c r="H31" s="5" t="s">
        <v>50</v>
      </c>
      <c r="I31" s="12"/>
      <c r="J31" s="16"/>
    </row>
    <row r="32" spans="1:10" s="43" customFormat="1" ht="17.100000000000001" customHeight="1" x14ac:dyDescent="0.3">
      <c r="A32" s="176"/>
      <c r="B32" s="155"/>
      <c r="C32" s="146"/>
      <c r="D32" s="147"/>
      <c r="E32" s="148"/>
      <c r="F32" s="148"/>
      <c r="G32" s="149"/>
      <c r="H32" s="150"/>
      <c r="I32" s="73"/>
      <c r="J32" s="177"/>
    </row>
    <row r="33" spans="1:10" x14ac:dyDescent="0.15">
      <c r="A33" s="178" t="s">
        <v>12</v>
      </c>
      <c r="B33" s="45" t="s">
        <v>41</v>
      </c>
      <c r="C33" s="30"/>
      <c r="D33" s="39"/>
      <c r="E33" s="45" t="s">
        <v>13</v>
      </c>
      <c r="F33" s="46"/>
      <c r="G33" s="46"/>
      <c r="H33" s="5" t="s">
        <v>50</v>
      </c>
      <c r="I33" s="12"/>
      <c r="J33" s="16"/>
    </row>
    <row r="34" spans="1:10" s="43" customFormat="1" ht="17.100000000000001" customHeight="1" x14ac:dyDescent="0.3">
      <c r="A34" s="176"/>
      <c r="B34" s="155"/>
      <c r="C34" s="146"/>
      <c r="D34" s="147"/>
      <c r="E34" s="148"/>
      <c r="F34" s="148"/>
      <c r="G34" s="149"/>
      <c r="H34" s="150"/>
      <c r="I34" s="73"/>
      <c r="J34" s="177"/>
    </row>
    <row r="35" spans="1:10" x14ac:dyDescent="0.15">
      <c r="A35" s="178" t="s">
        <v>12</v>
      </c>
      <c r="B35" s="45" t="s">
        <v>41</v>
      </c>
      <c r="C35" s="30"/>
      <c r="D35" s="39"/>
      <c r="E35" s="45" t="s">
        <v>13</v>
      </c>
      <c r="F35" s="46"/>
      <c r="G35" s="46"/>
      <c r="H35" s="5" t="s">
        <v>50</v>
      </c>
      <c r="I35" s="12"/>
      <c r="J35" s="16"/>
    </row>
    <row r="36" spans="1:10" s="43" customFormat="1" ht="17.100000000000001" customHeight="1" x14ac:dyDescent="0.3">
      <c r="A36" s="176"/>
      <c r="B36" s="155"/>
      <c r="C36" s="146"/>
      <c r="D36" s="147"/>
      <c r="E36" s="148"/>
      <c r="F36" s="148"/>
      <c r="G36" s="149"/>
      <c r="H36" s="150"/>
      <c r="I36" s="73"/>
      <c r="J36" s="177"/>
    </row>
    <row r="37" spans="1:10" x14ac:dyDescent="0.15">
      <c r="A37" s="178" t="s">
        <v>12</v>
      </c>
      <c r="B37" s="45" t="s">
        <v>41</v>
      </c>
      <c r="C37" s="30"/>
      <c r="D37" s="39"/>
      <c r="E37" s="45" t="s">
        <v>13</v>
      </c>
      <c r="F37" s="46"/>
      <c r="G37" s="46"/>
      <c r="H37" s="5" t="s">
        <v>50</v>
      </c>
      <c r="I37" s="12"/>
      <c r="J37" s="16"/>
    </row>
    <row r="38" spans="1:10" s="43" customFormat="1" ht="17.100000000000001" customHeight="1" x14ac:dyDescent="0.3">
      <c r="A38" s="176"/>
      <c r="B38" s="155"/>
      <c r="C38" s="146"/>
      <c r="D38" s="147"/>
      <c r="E38" s="148"/>
      <c r="F38" s="148"/>
      <c r="G38" s="149"/>
      <c r="H38" s="150"/>
      <c r="I38" s="73"/>
      <c r="J38" s="177"/>
    </row>
    <row r="39" spans="1:10" x14ac:dyDescent="0.15">
      <c r="A39" s="178" t="s">
        <v>12</v>
      </c>
      <c r="B39" s="45" t="s">
        <v>41</v>
      </c>
      <c r="C39" s="30"/>
      <c r="D39" s="39"/>
      <c r="E39" s="45" t="s">
        <v>13</v>
      </c>
      <c r="F39" s="46"/>
      <c r="G39" s="46"/>
      <c r="H39" s="5" t="s">
        <v>50</v>
      </c>
      <c r="I39" s="12"/>
      <c r="J39" s="16"/>
    </row>
    <row r="40" spans="1:10" s="43" customFormat="1" ht="17.100000000000001" customHeight="1" x14ac:dyDescent="0.3">
      <c r="A40" s="176"/>
      <c r="B40" s="155"/>
      <c r="C40" s="146"/>
      <c r="D40" s="147"/>
      <c r="E40" s="148"/>
      <c r="F40" s="148"/>
      <c r="G40" s="149"/>
      <c r="H40" s="150"/>
      <c r="I40" s="73"/>
      <c r="J40" s="177"/>
    </row>
    <row r="41" spans="1:10" x14ac:dyDescent="0.15">
      <c r="A41" s="178" t="s">
        <v>12</v>
      </c>
      <c r="B41" s="45" t="s">
        <v>41</v>
      </c>
      <c r="C41" s="30"/>
      <c r="D41" s="39"/>
      <c r="E41" s="45" t="s">
        <v>13</v>
      </c>
      <c r="F41" s="46"/>
      <c r="G41" s="46"/>
      <c r="H41" s="5" t="s">
        <v>50</v>
      </c>
      <c r="I41" s="12"/>
      <c r="J41" s="16"/>
    </row>
    <row r="42" spans="1:10" s="43" customFormat="1" ht="17.100000000000001" customHeight="1" thickBot="1" x14ac:dyDescent="0.35">
      <c r="A42" s="182"/>
      <c r="B42" s="157"/>
      <c r="C42" s="158"/>
      <c r="D42" s="47"/>
      <c r="E42" s="48"/>
      <c r="F42" s="48"/>
      <c r="G42" s="159"/>
      <c r="H42" s="160"/>
      <c r="I42" s="49"/>
      <c r="J42" s="183"/>
    </row>
    <row r="43" spans="1:10" s="55" customFormat="1" ht="14.25" thickBot="1" x14ac:dyDescent="0.35">
      <c r="A43" s="156" t="s">
        <v>14</v>
      </c>
      <c r="B43" s="50" t="s">
        <v>32</v>
      </c>
      <c r="C43" s="51" t="s">
        <v>28</v>
      </c>
      <c r="D43" s="51" t="s">
        <v>28</v>
      </c>
      <c r="E43" s="52" t="s">
        <v>33</v>
      </c>
      <c r="F43" s="50" t="s">
        <v>32</v>
      </c>
      <c r="G43" s="50" t="s">
        <v>32</v>
      </c>
      <c r="H43" s="53" t="s">
        <v>34</v>
      </c>
      <c r="I43" s="25" t="s">
        <v>52</v>
      </c>
      <c r="J43" s="54"/>
    </row>
    <row r="44" spans="1:10" s="23" customFormat="1" ht="24" customHeight="1" thickBot="1" x14ac:dyDescent="0.4">
      <c r="A44" s="6" t="s">
        <v>15</v>
      </c>
      <c r="B44" s="56">
        <v>48</v>
      </c>
      <c r="C44" s="57">
        <f>SUM(C17:C42)</f>
        <v>0</v>
      </c>
      <c r="D44" s="58"/>
      <c r="E44" s="59"/>
      <c r="F44" s="60"/>
      <c r="G44" s="60"/>
      <c r="H44" s="61">
        <f>PRODUCT(B44,C44)</f>
        <v>0</v>
      </c>
      <c r="I44" s="5"/>
      <c r="J44" s="62"/>
    </row>
    <row r="45" spans="1:10" s="23" customFormat="1" ht="24" customHeight="1" thickBot="1" x14ac:dyDescent="0.4">
      <c r="A45" s="63" t="s">
        <v>16</v>
      </c>
      <c r="B45" s="64">
        <v>22</v>
      </c>
      <c r="C45" s="58"/>
      <c r="D45" s="57">
        <f>SUM(D17:D42)</f>
        <v>0</v>
      </c>
      <c r="E45" s="65"/>
      <c r="F45" s="60"/>
      <c r="G45" s="60"/>
      <c r="H45" s="61">
        <f>PRODUCT(B45,D45)</f>
        <v>0</v>
      </c>
      <c r="I45" s="5"/>
      <c r="J45" s="66" t="s">
        <v>17</v>
      </c>
    </row>
    <row r="46" spans="1:10" s="43" customFormat="1" ht="24" customHeight="1" thickBot="1" x14ac:dyDescent="0.35">
      <c r="A46" s="67" t="s">
        <v>18</v>
      </c>
      <c r="C46" s="68"/>
      <c r="D46" s="69"/>
      <c r="E46" s="70"/>
      <c r="F46" s="71"/>
      <c r="G46" s="71"/>
      <c r="H46" s="72">
        <f>SUM(H44,H45)</f>
        <v>0</v>
      </c>
      <c r="I46" s="73"/>
      <c r="J46" s="74" t="s">
        <v>19</v>
      </c>
    </row>
    <row r="47" spans="1:10" s="23" customFormat="1" ht="24" customHeight="1" thickBot="1" x14ac:dyDescent="0.4">
      <c r="A47" s="63" t="s">
        <v>20</v>
      </c>
      <c r="B47" s="75">
        <v>0.53</v>
      </c>
      <c r="C47" s="76" t="s">
        <v>13</v>
      </c>
      <c r="D47" s="58"/>
      <c r="E47" s="57">
        <f>SUM($E$18,$E$20,$E$22,$E$24,$E$26,$E$28,$E$30,$E$32,$E$34,$E$36,$E$38,$E$40,$E$42)</f>
        <v>0</v>
      </c>
      <c r="F47" s="77"/>
      <c r="G47" s="60"/>
      <c r="H47" s="61">
        <f>PRODUCT(B47,E47)</f>
        <v>0</v>
      </c>
      <c r="I47" s="78"/>
      <c r="J47" s="79"/>
    </row>
    <row r="48" spans="1:10" s="89" customFormat="1" ht="24" customHeight="1" thickBot="1" x14ac:dyDescent="0.4">
      <c r="A48" s="80" t="s">
        <v>29</v>
      </c>
      <c r="B48" s="81"/>
      <c r="C48" s="82"/>
      <c r="D48" s="83"/>
      <c r="E48" s="84"/>
      <c r="F48" s="85"/>
      <c r="G48" s="86"/>
      <c r="H48" s="72">
        <f>SUM(H47)</f>
        <v>0</v>
      </c>
      <c r="I48" s="87"/>
      <c r="J48" s="88" t="s">
        <v>31</v>
      </c>
    </row>
    <row r="49" spans="1:10" s="23" customFormat="1" ht="24" customHeight="1" thickBot="1" x14ac:dyDescent="0.4">
      <c r="A49" s="67" t="s">
        <v>30</v>
      </c>
      <c r="B49" s="18"/>
      <c r="C49" s="19"/>
      <c r="D49" s="90"/>
      <c r="E49" s="91"/>
      <c r="F49" s="57">
        <f>SUM(F17:F42)</f>
        <v>0</v>
      </c>
      <c r="G49" s="77"/>
      <c r="H49" s="72">
        <f>F49</f>
        <v>0</v>
      </c>
      <c r="I49" s="92"/>
      <c r="J49" s="88" t="s">
        <v>7</v>
      </c>
    </row>
    <row r="50" spans="1:10" s="43" customFormat="1" ht="24" customHeight="1" thickBot="1" x14ac:dyDescent="0.35">
      <c r="A50" s="67" t="s">
        <v>51</v>
      </c>
      <c r="B50" s="73"/>
      <c r="C50" s="93"/>
      <c r="D50" s="93"/>
      <c r="E50" s="94"/>
      <c r="F50" s="95"/>
      <c r="G50" s="56">
        <f>SUM(G17:G42)</f>
        <v>0</v>
      </c>
      <c r="H50" s="96">
        <f>G50</f>
        <v>0</v>
      </c>
      <c r="I50" s="73"/>
      <c r="J50" s="74" t="s">
        <v>21</v>
      </c>
    </row>
    <row r="51" spans="1:10" s="98" customFormat="1" ht="21.75" customHeight="1" thickBot="1" x14ac:dyDescent="0.4">
      <c r="A51" s="97"/>
      <c r="C51" s="99"/>
      <c r="D51" s="100" t="s">
        <v>22</v>
      </c>
      <c r="E51" s="101"/>
      <c r="F51" s="102"/>
      <c r="G51" s="103"/>
      <c r="H51" s="104"/>
      <c r="I51" s="105"/>
      <c r="J51" s="88" t="s">
        <v>23</v>
      </c>
    </row>
    <row r="52" spans="1:10" s="23" customFormat="1" ht="21.75" customHeight="1" thickBot="1" x14ac:dyDescent="0.4">
      <c r="A52" s="106"/>
      <c r="B52" s="18"/>
      <c r="C52" s="19"/>
      <c r="D52" s="107" t="s">
        <v>24</v>
      </c>
      <c r="E52" s="18"/>
      <c r="F52" s="20"/>
      <c r="G52" s="20"/>
      <c r="H52" s="108">
        <f>SUM(H46,H48,H49,H50,-H51)</f>
        <v>0</v>
      </c>
      <c r="I52" s="18"/>
      <c r="J52" s="22"/>
    </row>
    <row r="53" spans="1:10" s="117" customFormat="1" x14ac:dyDescent="0.15">
      <c r="A53" s="109" t="s">
        <v>25</v>
      </c>
      <c r="B53" s="110"/>
      <c r="C53" s="111"/>
      <c r="D53" s="112" t="s">
        <v>26</v>
      </c>
      <c r="E53" s="110"/>
      <c r="F53" s="113"/>
      <c r="G53" s="114"/>
      <c r="H53" s="115" t="s">
        <v>46</v>
      </c>
      <c r="I53" s="110"/>
      <c r="J53" s="116"/>
    </row>
    <row r="54" spans="1:10" s="119" customFormat="1" ht="13.5" customHeight="1" x14ac:dyDescent="0.35">
      <c r="A54" s="118"/>
      <c r="C54" s="120"/>
      <c r="D54" s="121"/>
      <c r="E54" s="122"/>
      <c r="F54" s="123"/>
      <c r="G54" s="124"/>
      <c r="J54" s="125"/>
    </row>
    <row r="55" spans="1:10" s="119" customFormat="1" ht="14.25" customHeight="1" x14ac:dyDescent="0.35">
      <c r="A55" s="126"/>
      <c r="B55" s="127"/>
      <c r="C55" s="128"/>
      <c r="D55" s="129"/>
      <c r="E55" s="127"/>
      <c r="F55" s="130"/>
      <c r="G55" s="131"/>
      <c r="J55" s="125"/>
    </row>
    <row r="56" spans="1:10" s="117" customFormat="1" ht="9.75" thickBot="1" x14ac:dyDescent="0.2">
      <c r="A56" s="132" t="s">
        <v>27</v>
      </c>
      <c r="B56" s="133"/>
      <c r="C56" s="134"/>
      <c r="D56" s="135" t="s">
        <v>45</v>
      </c>
      <c r="E56" s="133"/>
      <c r="F56" s="136"/>
      <c r="G56" s="137"/>
      <c r="H56" s="133"/>
      <c r="I56" s="133"/>
      <c r="J56" s="138"/>
    </row>
  </sheetData>
  <phoneticPr fontId="0" type="noConversion"/>
  <hyperlinks>
    <hyperlink ref="B4" r:id="rId1" xr:uid="{00000000-0004-0000-0000-000000000000}"/>
  </hyperlinks>
  <pageMargins left="1.0055511811023623" right="0.19685039370078741" top="0.39370078740157483" bottom="0.19685039370078741" header="0" footer="0"/>
  <pageSetup scale="91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Glumow</dc:creator>
  <cp:lastModifiedBy>Johanna Mainio</cp:lastModifiedBy>
  <cp:lastPrinted>2020-06-22T10:17:24Z</cp:lastPrinted>
  <dcterms:created xsi:type="dcterms:W3CDTF">2000-05-15T11:31:42Z</dcterms:created>
  <dcterms:modified xsi:type="dcterms:W3CDTF">2023-05-21T11:18:59Z</dcterms:modified>
</cp:coreProperties>
</file>